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9450" windowHeight="5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  <c r="B41" i="1"/>
  <c r="C12" i="1" s="1"/>
  <c r="B40" i="1"/>
  <c r="C11" i="1" s="1"/>
  <c r="B39" i="1"/>
  <c r="C10" i="1" s="1"/>
  <c r="B38" i="1"/>
  <c r="C9" i="1" s="1"/>
  <c r="B37" i="1"/>
  <c r="C8" i="1" s="1"/>
  <c r="B36" i="1"/>
  <c r="C7" i="1" s="1"/>
  <c r="B24" i="1"/>
  <c r="B4" i="1" s="1"/>
  <c r="B25" i="1"/>
  <c r="B5" i="1" s="1"/>
  <c r="B26" i="1"/>
  <c r="B6" i="1" s="1"/>
  <c r="B27" i="1"/>
  <c r="B7" i="1" s="1"/>
  <c r="B28" i="1"/>
  <c r="B8" i="1" s="1"/>
  <c r="B29" i="1"/>
  <c r="B9" i="1" s="1"/>
  <c r="B30" i="1"/>
  <c r="B10" i="1" s="1"/>
  <c r="B31" i="1"/>
  <c r="B11" i="1" s="1"/>
  <c r="B32" i="1"/>
  <c r="B12" i="1" s="1"/>
  <c r="B33" i="1"/>
  <c r="B23" i="1"/>
  <c r="B3" i="1" s="1"/>
  <c r="A37" i="1"/>
  <c r="A38" i="1" s="1"/>
  <c r="A39" i="1" s="1"/>
  <c r="A40" i="1" s="1"/>
  <c r="A41" i="1" s="1"/>
  <c r="A42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4" i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<sst xmlns="http://schemas.openxmlformats.org/spreadsheetml/2006/main" count="52" uniqueCount="43">
  <si>
    <t>Year</t>
  </si>
  <si>
    <t>IVOA Standards</t>
  </si>
  <si>
    <t>New Standard</t>
  </si>
  <si>
    <t>Updated Standard</t>
  </si>
  <si>
    <t>New</t>
  </si>
  <si>
    <t>Updated</t>
  </si>
  <si>
    <t>VOTable</t>
  </si>
  <si>
    <t>UCD 1</t>
  </si>
  <si>
    <t>UCD maint</t>
  </si>
  <si>
    <t>VOEvent</t>
  </si>
  <si>
    <t>IVOA id</t>
  </si>
  <si>
    <t>Res. Metadata</t>
  </si>
  <si>
    <t>UCD 1+</t>
  </si>
  <si>
    <t>STC</t>
  </si>
  <si>
    <t>SpectrumDM</t>
  </si>
  <si>
    <t>SSO</t>
  </si>
  <si>
    <t>VOSpace</t>
  </si>
  <si>
    <t>VOResource</t>
  </si>
  <si>
    <t>SCS</t>
  </si>
  <si>
    <t>SSAP</t>
  </si>
  <si>
    <t>CharDM</t>
  </si>
  <si>
    <t>ADQL</t>
  </si>
  <si>
    <t>SAMP</t>
  </si>
  <si>
    <t>Vocab</t>
  </si>
  <si>
    <t>SIAP</t>
  </si>
  <si>
    <t>Registry IF</t>
  </si>
  <si>
    <t>CDP</t>
  </si>
  <si>
    <t>TAP</t>
  </si>
  <si>
    <t>IVOA Doc</t>
  </si>
  <si>
    <t>UWS</t>
  </si>
  <si>
    <t>VODataServ.</t>
  </si>
  <si>
    <t>SSLDM</t>
  </si>
  <si>
    <t>SLAP</t>
  </si>
  <si>
    <t>WS BP</t>
  </si>
  <si>
    <t>VOSI</t>
  </si>
  <si>
    <t>ObsCoreDM</t>
  </si>
  <si>
    <t>SimDM</t>
  </si>
  <si>
    <t>StandardsRegExt</t>
  </si>
  <si>
    <t>TAPRegExt</t>
  </si>
  <si>
    <t>PhotDM</t>
  </si>
  <si>
    <t>VOUnits</t>
  </si>
  <si>
    <t>Utypes</t>
  </si>
  <si>
    <t>SimpleDALRegExt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</si>
</sst>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IVOA Standards issued per year</a:t>
            </a:r>
          </a:p>
        </c:rich>
      </c:tx>
      <c:layout>
        <c:manualLayout>
          <c:xMode val="edge"/>
          <c:yMode val="edge"/>
          <c:x val="0.29935322384649299"/>
          <c:y val="3.5598818007995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16268166382491E-2"/>
          <c:y val="0.21682916423052004"/>
          <c:w val="0.71359336062866707"/>
          <c:h val="0.637542467961379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New Standard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Updated Standard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Sheet1!$C$3:$C$12</c:f>
              <c:numCache>
                <c:formatCode>General</c:formatCode>
                <c:ptCount val="10"/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31680"/>
        <c:axId val="97033216"/>
      </c:barChart>
      <c:catAx>
        <c:axId val="970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3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900967240857"/>
          <c:y val="0.46602089028649085"/>
          <c:w val="0.20064756625386557"/>
          <c:h val="0.13915901584943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</xdr:row>
      <xdr:rowOff>9525</xdr:rowOff>
    </xdr:from>
    <xdr:to>
      <xdr:col>15</xdr:col>
      <xdr:colOff>142875</xdr:colOff>
      <xdr:row>19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N23" sqref="N23"/>
    </sheetView>
  </sheetViews>
  <sheetFormatPr defaultRowHeight="12.75" x14ac:dyDescent="0.2"/>
  <sheetData>
    <row r="1" spans="1:3" x14ac:dyDescent="0.2">
      <c r="B1" t="s">
        <v>1</v>
      </c>
    </row>
    <row r="2" spans="1:3" x14ac:dyDescent="0.2">
      <c r="A2" t="s">
        <v>0</v>
      </c>
      <c r="B2" t="s">
        <v>2</v>
      </c>
      <c r="C2" t="s">
        <v>3</v>
      </c>
    </row>
    <row r="3" spans="1:3" x14ac:dyDescent="0.2">
      <c r="A3">
        <v>2003</v>
      </c>
      <c r="B3">
        <f>B23</f>
        <v>1</v>
      </c>
    </row>
    <row r="4" spans="1:3" x14ac:dyDescent="0.2">
      <c r="A4">
        <f>A3+1</f>
        <v>2004</v>
      </c>
      <c r="B4">
        <f t="shared" ref="B4:B12" si="0">B24</f>
        <v>1</v>
      </c>
    </row>
    <row r="5" spans="1:3" x14ac:dyDescent="0.2">
      <c r="A5">
        <f t="shared" ref="A5:A10" si="1">A4+1</f>
        <v>2005</v>
      </c>
      <c r="B5">
        <f t="shared" si="0"/>
        <v>1</v>
      </c>
    </row>
    <row r="6" spans="1:3" x14ac:dyDescent="0.2">
      <c r="A6">
        <f t="shared" si="1"/>
        <v>2006</v>
      </c>
      <c r="B6">
        <f t="shared" si="0"/>
        <v>2</v>
      </c>
    </row>
    <row r="7" spans="1:3" x14ac:dyDescent="0.2">
      <c r="A7">
        <f t="shared" si="1"/>
        <v>2007</v>
      </c>
      <c r="B7">
        <f t="shared" si="0"/>
        <v>4</v>
      </c>
      <c r="C7">
        <f t="shared" ref="C7:C12" si="2">B36</f>
        <v>1</v>
      </c>
    </row>
    <row r="8" spans="1:3" x14ac:dyDescent="0.2">
      <c r="A8">
        <f t="shared" si="1"/>
        <v>2008</v>
      </c>
      <c r="B8">
        <f t="shared" si="0"/>
        <v>7</v>
      </c>
      <c r="C8">
        <f t="shared" si="2"/>
        <v>0</v>
      </c>
    </row>
    <row r="9" spans="1:3" x14ac:dyDescent="0.2">
      <c r="A9">
        <f t="shared" si="1"/>
        <v>2009</v>
      </c>
      <c r="B9">
        <f t="shared" si="0"/>
        <v>5</v>
      </c>
      <c r="C9">
        <f t="shared" si="2"/>
        <v>2</v>
      </c>
    </row>
    <row r="10" spans="1:3" x14ac:dyDescent="0.2">
      <c r="A10">
        <f t="shared" si="1"/>
        <v>2010</v>
      </c>
      <c r="B10">
        <f t="shared" si="0"/>
        <v>6</v>
      </c>
      <c r="C10">
        <f t="shared" si="2"/>
        <v>2</v>
      </c>
    </row>
    <row r="11" spans="1:3" x14ac:dyDescent="0.2">
      <c r="A11">
        <f>A10+1</f>
        <v>2011</v>
      </c>
      <c r="B11">
        <f t="shared" si="0"/>
        <v>2</v>
      </c>
      <c r="C11">
        <f t="shared" si="2"/>
        <v>3</v>
      </c>
    </row>
    <row r="12" spans="1:3" x14ac:dyDescent="0.2">
      <c r="A12">
        <f>A11+1</f>
        <v>2012</v>
      </c>
      <c r="B12">
        <f t="shared" si="0"/>
        <v>7</v>
      </c>
      <c r="C12">
        <f t="shared" si="2"/>
        <v>2</v>
      </c>
    </row>
    <row r="22" spans="1:9" x14ac:dyDescent="0.2">
      <c r="B22" t="s">
        <v>4</v>
      </c>
    </row>
    <row r="23" spans="1:9" x14ac:dyDescent="0.2">
      <c r="A23">
        <v>2003</v>
      </c>
      <c r="B23">
        <f>COUNTA(C23:J23)</f>
        <v>1</v>
      </c>
      <c r="C23" t="s">
        <v>28</v>
      </c>
    </row>
    <row r="24" spans="1:9" x14ac:dyDescent="0.2">
      <c r="A24">
        <f>A23+1</f>
        <v>2004</v>
      </c>
      <c r="B24">
        <f t="shared" ref="B24:B33" si="3">COUNTA(C24:J24)</f>
        <v>1</v>
      </c>
      <c r="C24" t="s">
        <v>6</v>
      </c>
    </row>
    <row r="25" spans="1:9" x14ac:dyDescent="0.2">
      <c r="A25">
        <f t="shared" ref="A25:A33" si="4">A24+1</f>
        <v>2005</v>
      </c>
      <c r="B25">
        <f t="shared" si="3"/>
        <v>1</v>
      </c>
      <c r="C25" t="s">
        <v>7</v>
      </c>
    </row>
    <row r="26" spans="1:9" x14ac:dyDescent="0.2">
      <c r="A26">
        <f t="shared" si="4"/>
        <v>2006</v>
      </c>
      <c r="B26">
        <f t="shared" si="3"/>
        <v>2</v>
      </c>
      <c r="C26" t="s">
        <v>8</v>
      </c>
      <c r="D26" t="s">
        <v>9</v>
      </c>
    </row>
    <row r="27" spans="1:9" x14ac:dyDescent="0.2">
      <c r="A27">
        <f t="shared" si="4"/>
        <v>2007</v>
      </c>
      <c r="B27">
        <f t="shared" si="3"/>
        <v>4</v>
      </c>
      <c r="C27" t="s">
        <v>10</v>
      </c>
      <c r="D27" t="s">
        <v>11</v>
      </c>
      <c r="E27" t="s">
        <v>13</v>
      </c>
      <c r="F27" t="s">
        <v>14</v>
      </c>
    </row>
    <row r="28" spans="1:9" x14ac:dyDescent="0.2">
      <c r="A28">
        <f t="shared" si="4"/>
        <v>2008</v>
      </c>
      <c r="B28">
        <f t="shared" si="3"/>
        <v>7</v>
      </c>
      <c r="C28" t="s">
        <v>15</v>
      </c>
      <c r="D28" t="s">
        <v>16</v>
      </c>
      <c r="E28" t="s">
        <v>17</v>
      </c>
      <c r="F28" t="s">
        <v>18</v>
      </c>
      <c r="G28" t="s">
        <v>19</v>
      </c>
      <c r="H28" t="s">
        <v>20</v>
      </c>
      <c r="I28" t="s">
        <v>21</v>
      </c>
    </row>
    <row r="29" spans="1:9" x14ac:dyDescent="0.2">
      <c r="A29">
        <f t="shared" si="4"/>
        <v>2009</v>
      </c>
      <c r="B29">
        <f t="shared" si="3"/>
        <v>5</v>
      </c>
      <c r="C29" t="s">
        <v>22</v>
      </c>
      <c r="D29" t="s">
        <v>23</v>
      </c>
      <c r="E29" t="s">
        <v>25</v>
      </c>
      <c r="F29" t="s">
        <v>24</v>
      </c>
      <c r="G29" t="s">
        <v>26</v>
      </c>
    </row>
    <row r="30" spans="1:9" x14ac:dyDescent="0.2">
      <c r="A30">
        <f t="shared" si="4"/>
        <v>2010</v>
      </c>
      <c r="B30">
        <f t="shared" si="3"/>
        <v>6</v>
      </c>
      <c r="C30" t="s">
        <v>27</v>
      </c>
      <c r="D30" t="s">
        <v>29</v>
      </c>
      <c r="E30" t="s">
        <v>30</v>
      </c>
      <c r="F30" t="s">
        <v>31</v>
      </c>
      <c r="G30" t="s">
        <v>32</v>
      </c>
      <c r="H30" t="s">
        <v>33</v>
      </c>
    </row>
    <row r="31" spans="1:9" x14ac:dyDescent="0.2">
      <c r="A31">
        <f t="shared" si="4"/>
        <v>2011</v>
      </c>
      <c r="B31">
        <f t="shared" si="3"/>
        <v>2</v>
      </c>
      <c r="C31" t="s">
        <v>34</v>
      </c>
      <c r="D31" t="s">
        <v>35</v>
      </c>
    </row>
    <row r="32" spans="1:9" x14ac:dyDescent="0.2">
      <c r="A32">
        <f t="shared" si="4"/>
        <v>2012</v>
      </c>
      <c r="B32">
        <f>COUNTA(C32:J32)</f>
        <v>7</v>
      </c>
      <c r="C32" t="s">
        <v>37</v>
      </c>
      <c r="D32" t="s">
        <v>36</v>
      </c>
      <c r="E32" t="s">
        <v>38</v>
      </c>
      <c r="F32" t="s">
        <v>39</v>
      </c>
      <c r="G32" t="s">
        <v>40</v>
      </c>
      <c r="H32" t="s">
        <v>41</v>
      </c>
      <c r="I32" t="s">
        <v>42</v>
      </c>
    </row>
    <row r="33" spans="1:5" x14ac:dyDescent="0.2">
      <c r="A33">
        <f t="shared" si="4"/>
        <v>2013</v>
      </c>
      <c r="B33">
        <f t="shared" si="3"/>
        <v>0</v>
      </c>
    </row>
    <row r="35" spans="1:5" x14ac:dyDescent="0.2">
      <c r="B35" t="s">
        <v>5</v>
      </c>
    </row>
    <row r="36" spans="1:5" x14ac:dyDescent="0.2">
      <c r="A36">
        <v>2007</v>
      </c>
      <c r="B36">
        <f t="shared" ref="B36:B42" si="5">COUNTA(C36:J36)</f>
        <v>1</v>
      </c>
      <c r="C36" t="s">
        <v>12</v>
      </c>
    </row>
    <row r="37" spans="1:5" x14ac:dyDescent="0.2">
      <c r="A37">
        <f t="shared" ref="A37:A42" si="6">A36+1</f>
        <v>2008</v>
      </c>
      <c r="B37">
        <f t="shared" si="5"/>
        <v>0</v>
      </c>
    </row>
    <row r="38" spans="1:5" x14ac:dyDescent="0.2">
      <c r="A38">
        <f t="shared" si="6"/>
        <v>2009</v>
      </c>
      <c r="B38">
        <f t="shared" si="5"/>
        <v>2</v>
      </c>
      <c r="C38" t="s">
        <v>16</v>
      </c>
      <c r="D38" t="s">
        <v>6</v>
      </c>
    </row>
    <row r="39" spans="1:5" x14ac:dyDescent="0.2">
      <c r="A39">
        <f t="shared" si="6"/>
        <v>2010</v>
      </c>
      <c r="B39">
        <f t="shared" si="5"/>
        <v>2</v>
      </c>
      <c r="C39" t="s">
        <v>28</v>
      </c>
      <c r="D39" t="s">
        <v>22</v>
      </c>
    </row>
    <row r="40" spans="1:5" x14ac:dyDescent="0.2">
      <c r="A40">
        <f t="shared" si="6"/>
        <v>2011</v>
      </c>
      <c r="B40">
        <f t="shared" si="5"/>
        <v>3</v>
      </c>
      <c r="C40" t="s">
        <v>9</v>
      </c>
      <c r="D40" t="s">
        <v>19</v>
      </c>
      <c r="E40" t="s">
        <v>14</v>
      </c>
    </row>
    <row r="41" spans="1:5" x14ac:dyDescent="0.2">
      <c r="A41">
        <f t="shared" si="6"/>
        <v>2012</v>
      </c>
      <c r="B41">
        <f t="shared" si="5"/>
        <v>2</v>
      </c>
      <c r="C41" t="s">
        <v>22</v>
      </c>
      <c r="D41" t="s">
        <v>16</v>
      </c>
    </row>
    <row r="42" spans="1:5" x14ac:dyDescent="0.2">
      <c r="A42">
        <f t="shared" si="6"/>
        <v>2013</v>
      </c>
      <c r="B42">
        <f t="shared" si="5"/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Arviset</dc:creator>
  <cp:lastModifiedBy>Christophe Arviset</cp:lastModifiedBy>
  <dcterms:created xsi:type="dcterms:W3CDTF">2010-12-05T22:23:47Z</dcterms:created>
  <dcterms:modified xsi:type="dcterms:W3CDTF">2012-05-21T11:46:55Z</dcterms:modified>
</cp:coreProperties>
</file>